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manhem\Documents\Projekt\Ernst Åhmans minne\2014\"/>
    </mc:Choice>
  </mc:AlternateContent>
  <bookViews>
    <workbookView xWindow="0" yWindow="0" windowWidth="28800" windowHeight="11445" activeTab="1"/>
  </bookViews>
  <sheets>
    <sheet name="Blad1" sheetId="1" r:id="rId1"/>
    <sheet name="Blad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2" l="1"/>
  <c r="Z5" i="2"/>
  <c r="Z6" i="2"/>
  <c r="Z7" i="2"/>
  <c r="Z8" i="2"/>
  <c r="Z9" i="2"/>
  <c r="Z10" i="2"/>
  <c r="Z11" i="2"/>
  <c r="Z12" i="2"/>
  <c r="Z13" i="2"/>
  <c r="Z14" i="2"/>
  <c r="Z15" i="2"/>
  <c r="Z16" i="2"/>
  <c r="Z3" i="2"/>
  <c r="E21" i="1" l="1"/>
  <c r="G2" i="1" l="1"/>
  <c r="B16" i="1"/>
  <c r="D21" i="1"/>
</calcChain>
</file>

<file path=xl/sharedStrings.xml><?xml version="1.0" encoding="utf-8"?>
<sst xmlns="http://schemas.openxmlformats.org/spreadsheetml/2006/main" count="74" uniqueCount="34">
  <si>
    <t>Spelare</t>
  </si>
  <si>
    <t>Skll Betala</t>
  </si>
  <si>
    <t>Betalt</t>
  </si>
  <si>
    <t>Medelrating</t>
  </si>
  <si>
    <t>Limhamns SK</t>
  </si>
  <si>
    <t>SS Manhem</t>
  </si>
  <si>
    <t>Skövde SS</t>
  </si>
  <si>
    <t>IM Linus Johansson</t>
  </si>
  <si>
    <t xml:space="preserve">FM Hatim al Hadarani </t>
  </si>
  <si>
    <t xml:space="preserve">Dariush Kenani  </t>
  </si>
  <si>
    <t xml:space="preserve">Jonas Bengtsson </t>
  </si>
  <si>
    <t>Harald Berggren Torell</t>
  </si>
  <si>
    <t xml:space="preserve">FM Joel Åkesson </t>
  </si>
  <si>
    <t xml:space="preserve">Henrik Axelsson </t>
  </si>
  <si>
    <t xml:space="preserve">Patrik Abrahamsson  </t>
  </si>
  <si>
    <t xml:space="preserve">Jessica Bengtsson </t>
  </si>
  <si>
    <t xml:space="preserve">Lars Bergström </t>
  </si>
  <si>
    <t>Markus Freed</t>
  </si>
  <si>
    <t xml:space="preserve">Kenneth Wiman  </t>
  </si>
  <si>
    <t>Rating</t>
  </si>
  <si>
    <t>Klubb</t>
  </si>
  <si>
    <t>S-a</t>
  </si>
  <si>
    <t>Kval.</t>
  </si>
  <si>
    <t>Plac</t>
  </si>
  <si>
    <t>Bertil Ekstrand</t>
  </si>
  <si>
    <t>Anderes Svensson</t>
  </si>
  <si>
    <t>Namn</t>
  </si>
  <si>
    <t>Rat</t>
  </si>
  <si>
    <t>S:a</t>
  </si>
  <si>
    <t>Ernst Åhmans Minnesturnering 2014</t>
  </si>
  <si>
    <t>Anders Svensson</t>
  </si>
  <si>
    <t>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</si>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</sst>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/2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/>
    <xf numFmtId="0" fontId="0" fillId="0" borderId="0" xfId="0" applyFont="1"/>
    <xf numFmtId="0" fontId="3" fillId="0" borderId="0" xfId="0" applyFont="1"/>
    <xf numFmtId="0" fontId="3" fillId="2" borderId="1" xfId="0" applyFont="1" applyFill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8" xfId="0" applyBorder="1"/>
    <xf numFmtId="0" fontId="0" fillId="2" borderId="12" xfId="0" applyFont="1" applyFill="1" applyBorder="1"/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3" borderId="2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5" fillId="2" borderId="1" xfId="0" applyFont="1" applyFill="1" applyBorder="1"/>
    <xf numFmtId="0" fontId="5" fillId="0" borderId="0" xfId="0" applyFont="1"/>
    <xf numFmtId="0" fontId="6" fillId="2" borderId="1" xfId="0" applyFont="1" applyFill="1" applyBorder="1" applyAlignment="1">
      <alignment vertical="top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5" fillId="0" borderId="2" xfId="0" applyNumberFormat="1" applyFont="1" applyBorder="1"/>
    <xf numFmtId="0" fontId="5" fillId="0" borderId="3" xfId="0" applyFont="1" applyBorder="1"/>
    <xf numFmtId="0" fontId="5" fillId="0" borderId="6" xfId="0" applyFont="1" applyBorder="1"/>
    <xf numFmtId="164" fontId="5" fillId="0" borderId="14" xfId="0" applyNumberFormat="1" applyFont="1" applyBorder="1"/>
    <xf numFmtId="0" fontId="4" fillId="0" borderId="9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164" fontId="9" fillId="0" borderId="2" xfId="0" applyNumberFormat="1" applyFont="1" applyBorder="1" applyAlignment="1"/>
    <xf numFmtId="164" fontId="9" fillId="3" borderId="1" xfId="0" applyNumberFormat="1" applyFont="1" applyFill="1" applyBorder="1" applyAlignment="1"/>
    <xf numFmtId="164" fontId="9" fillId="0" borderId="1" xfId="0" applyNumberFormat="1" applyFont="1" applyBorder="1" applyAlignment="1"/>
    <xf numFmtId="164" fontId="9" fillId="2" borderId="1" xfId="0" applyNumberFormat="1" applyFont="1" applyFill="1" applyBorder="1" applyAlignment="1"/>
    <xf numFmtId="164" fontId="9" fillId="0" borderId="1" xfId="0" applyNumberFormat="1" applyFont="1" applyFill="1" applyBorder="1" applyAlignment="1"/>
    <xf numFmtId="164" fontId="9" fillId="3" borderId="7" xfId="0" applyNumberFormat="1" applyFont="1" applyFill="1" applyBorder="1" applyAlignment="1"/>
    <xf numFmtId="0" fontId="8" fillId="0" borderId="0" xfId="0" applyFont="1" applyAlignment="1"/>
    <xf numFmtId="0" fontId="10" fillId="2" borderId="1" xfId="0" applyFont="1" applyFill="1" applyBorder="1" applyAlignment="1"/>
    <xf numFmtId="0" fontId="10" fillId="0" borderId="0" xfId="0" applyFont="1" applyAlignment="1"/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64" fontId="10" fillId="3" borderId="2" xfId="0" applyNumberFormat="1" applyFont="1" applyFill="1" applyBorder="1"/>
    <xf numFmtId="164" fontId="10" fillId="0" borderId="1" xfId="0" applyNumberFormat="1" applyFont="1" applyBorder="1"/>
    <xf numFmtId="164" fontId="10" fillId="3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0" fillId="0" borderId="0" xfId="0" applyFont="1"/>
    <xf numFmtId="164" fontId="11" fillId="0" borderId="2" xfId="0" applyNumberFormat="1" applyFont="1" applyBorder="1"/>
    <xf numFmtId="164" fontId="11" fillId="3" borderId="1" xfId="0" applyNumberFormat="1" applyFont="1" applyFill="1" applyBorder="1"/>
    <xf numFmtId="164" fontId="11" fillId="0" borderId="1" xfId="0" applyNumberFormat="1" applyFont="1" applyBorder="1"/>
    <xf numFmtId="164" fontId="11" fillId="3" borderId="7" xfId="0" applyNumberFormat="1" applyFont="1" applyFill="1" applyBorder="1"/>
    <xf numFmtId="164" fontId="11" fillId="3" borderId="2" xfId="0" applyNumberFormat="1" applyFont="1" applyFill="1" applyBorder="1"/>
    <xf numFmtId="164" fontId="11" fillId="0" borderId="1" xfId="0" applyNumberFormat="1" applyFont="1" applyFill="1" applyBorder="1"/>
    <xf numFmtId="164" fontId="12" fillId="2" borderId="1" xfId="0" applyNumberFormat="1" applyFont="1" applyFill="1" applyBorder="1"/>
    <xf numFmtId="164" fontId="11" fillId="0" borderId="7" xfId="0" applyNumberFormat="1" applyFont="1" applyFill="1" applyBorder="1"/>
    <xf numFmtId="164" fontId="10" fillId="3" borderId="2" xfId="0" applyNumberFormat="1" applyFont="1" applyFill="1" applyBorder="1" applyAlignment="1"/>
    <xf numFmtId="164" fontId="10" fillId="0" borderId="1" xfId="0" applyNumberFormat="1" applyFont="1" applyBorder="1" applyAlignment="1"/>
    <xf numFmtId="164" fontId="10" fillId="3" borderId="1" xfId="0" applyNumberFormat="1" applyFont="1" applyFill="1" applyBorder="1" applyAlignment="1"/>
    <xf numFmtId="164" fontId="10" fillId="0" borderId="7" xfId="0" applyNumberFormat="1" applyFont="1" applyBorder="1" applyAlignment="1"/>
    <xf numFmtId="0" fontId="10" fillId="0" borderId="2" xfId="0" applyFont="1" applyBorder="1"/>
    <xf numFmtId="0" fontId="10" fillId="0" borderId="1" xfId="0" applyFont="1" applyBorder="1"/>
    <xf numFmtId="0" fontId="10" fillId="0" borderId="7" xfId="0" applyFont="1" applyBorder="1"/>
    <xf numFmtId="164" fontId="10" fillId="3" borderId="7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>
      <selection activeCell="A2" sqref="A2:AC15"/>
    </sheetView>
  </sheetViews>
  <sheetFormatPr defaultRowHeight="15" x14ac:dyDescent="0.25"/>
  <cols>
    <col min="1" max="1" width="22.28515625" style="1" bestFit="1" customWidth="1"/>
    <col min="2" max="2" width="6.5703125" bestFit="1" customWidth="1"/>
    <col min="3" max="3" width="17.140625" customWidth="1"/>
    <col min="4" max="4" width="10.140625" hidden="1" customWidth="1"/>
    <col min="5" max="5" width="6.28515625" hidden="1" customWidth="1"/>
    <col min="6" max="6" width="6.28515625" customWidth="1"/>
    <col min="7" max="7" width="1.7109375" style="16" bestFit="1" customWidth="1"/>
    <col min="8" max="10" width="2" customWidth="1"/>
    <col min="11" max="11" width="2" bestFit="1" customWidth="1"/>
    <col min="12" max="17" width="2" customWidth="1"/>
    <col min="18" max="20" width="2" bestFit="1" customWidth="1"/>
    <col min="21" max="22" width="2" customWidth="1"/>
    <col min="23" max="23" width="2" bestFit="1" customWidth="1"/>
    <col min="24" max="25" width="2" customWidth="1"/>
    <col min="26" max="26" width="2" bestFit="1" customWidth="1"/>
    <col min="27" max="27" width="3.7109375" bestFit="1" customWidth="1"/>
    <col min="28" max="28" width="5.28515625" bestFit="1" customWidth="1"/>
    <col min="29" max="29" width="4.5703125" bestFit="1" customWidth="1"/>
  </cols>
  <sheetData>
    <row r="1" spans="1:29" s="7" customFormat="1" x14ac:dyDescent="0.25">
      <c r="A1" s="11" t="s">
        <v>0</v>
      </c>
      <c r="B1" s="11" t="s">
        <v>19</v>
      </c>
      <c r="C1" s="11" t="s">
        <v>20</v>
      </c>
      <c r="D1" s="11" t="s">
        <v>1</v>
      </c>
      <c r="E1" s="11" t="s">
        <v>2</v>
      </c>
      <c r="F1" s="11"/>
      <c r="G1" s="13"/>
      <c r="H1" s="11">
        <v>1</v>
      </c>
      <c r="I1" s="11"/>
      <c r="J1" s="11"/>
      <c r="K1" s="11">
        <v>2</v>
      </c>
      <c r="L1" s="11"/>
      <c r="M1" s="11"/>
      <c r="N1" s="11">
        <v>3</v>
      </c>
      <c r="O1" s="11"/>
      <c r="P1" s="11"/>
      <c r="Q1" s="11">
        <v>4</v>
      </c>
      <c r="R1" s="11"/>
      <c r="S1" s="11"/>
      <c r="T1" s="11">
        <v>5</v>
      </c>
      <c r="U1" s="11"/>
      <c r="V1" s="11"/>
      <c r="W1" s="11">
        <v>6</v>
      </c>
      <c r="X1" s="11"/>
      <c r="Y1" s="11"/>
      <c r="Z1" s="11">
        <v>7</v>
      </c>
      <c r="AA1" s="12"/>
      <c r="AB1" s="11" t="s">
        <v>22</v>
      </c>
      <c r="AC1" s="11" t="s">
        <v>23</v>
      </c>
    </row>
    <row r="2" spans="1:29" ht="13.5" customHeight="1" x14ac:dyDescent="0.25">
      <c r="A2" s="8" t="s">
        <v>7</v>
      </c>
      <c r="B2" s="9">
        <v>2473</v>
      </c>
      <c r="C2" s="9" t="s">
        <v>4</v>
      </c>
      <c r="D2" s="10">
        <v>0</v>
      </c>
      <c r="E2" s="10">
        <v>0</v>
      </c>
      <c r="F2" s="10"/>
      <c r="G2" s="14">
        <f>SUM(AA3)</f>
        <v>0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6" t="s">
        <v>21</v>
      </c>
      <c r="AB2" s="10"/>
      <c r="AC2" s="10"/>
    </row>
    <row r="3" spans="1:29" ht="13.5" customHeight="1" x14ac:dyDescent="0.25">
      <c r="A3" s="2" t="s">
        <v>12</v>
      </c>
      <c r="B3" s="3">
        <v>2343</v>
      </c>
      <c r="C3" s="3" t="s">
        <v>5</v>
      </c>
      <c r="D3" s="4">
        <v>300</v>
      </c>
      <c r="E3" s="4">
        <v>300</v>
      </c>
      <c r="F3" s="4"/>
      <c r="G3" s="1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3.5" customHeight="1" x14ac:dyDescent="0.25">
      <c r="A4" s="2" t="s">
        <v>8</v>
      </c>
      <c r="B4" s="3">
        <v>2225</v>
      </c>
      <c r="C4" s="3" t="s">
        <v>5</v>
      </c>
      <c r="D4" s="4">
        <v>300</v>
      </c>
      <c r="E4" s="4">
        <v>300</v>
      </c>
      <c r="F4" s="4"/>
      <c r="G4" s="1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3.5" customHeight="1" x14ac:dyDescent="0.25">
      <c r="A5" s="2" t="s">
        <v>11</v>
      </c>
      <c r="B5" s="3">
        <v>2224</v>
      </c>
      <c r="C5" s="3" t="s">
        <v>5</v>
      </c>
      <c r="D5" s="4">
        <v>300</v>
      </c>
      <c r="E5" s="4">
        <v>300</v>
      </c>
      <c r="F5" s="4"/>
      <c r="G5" s="1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3.5" customHeight="1" x14ac:dyDescent="0.25">
      <c r="A6" s="2" t="s">
        <v>9</v>
      </c>
      <c r="B6" s="3">
        <v>2138</v>
      </c>
      <c r="C6" s="3" t="s">
        <v>5</v>
      </c>
      <c r="D6" s="4">
        <v>300</v>
      </c>
      <c r="E6" s="4">
        <v>300</v>
      </c>
      <c r="F6" s="4"/>
      <c r="G6" s="1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3.5" customHeight="1" x14ac:dyDescent="0.25">
      <c r="A7" s="2" t="s">
        <v>10</v>
      </c>
      <c r="B7" s="3">
        <v>2121</v>
      </c>
      <c r="C7" s="3" t="s">
        <v>5</v>
      </c>
      <c r="D7" s="4">
        <v>300</v>
      </c>
      <c r="E7" s="4">
        <v>300</v>
      </c>
      <c r="F7" s="4"/>
      <c r="G7" s="1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3.5" customHeight="1" x14ac:dyDescent="0.25">
      <c r="A8" s="2" t="s">
        <v>13</v>
      </c>
      <c r="B8" s="3">
        <v>2045</v>
      </c>
      <c r="C8" s="3" t="s">
        <v>5</v>
      </c>
      <c r="D8" s="4">
        <v>300</v>
      </c>
      <c r="E8" s="4">
        <v>300</v>
      </c>
      <c r="F8" s="4"/>
      <c r="G8" s="1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3.5" customHeight="1" x14ac:dyDescent="0.25">
      <c r="A9" s="2" t="s">
        <v>15</v>
      </c>
      <c r="B9" s="3">
        <v>2029</v>
      </c>
      <c r="C9" s="3" t="s">
        <v>5</v>
      </c>
      <c r="D9" s="4">
        <v>300</v>
      </c>
      <c r="E9" s="4">
        <v>300</v>
      </c>
      <c r="F9" s="4"/>
      <c r="G9" s="1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13.5" customHeight="1" x14ac:dyDescent="0.25">
      <c r="A10" s="2" t="s">
        <v>14</v>
      </c>
      <c r="B10" s="3">
        <v>1899</v>
      </c>
      <c r="C10" s="3" t="s">
        <v>5</v>
      </c>
      <c r="D10" s="4">
        <v>300</v>
      </c>
      <c r="E10" s="4">
        <v>300</v>
      </c>
      <c r="F10" s="4"/>
      <c r="G10" s="1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3.5" customHeight="1" x14ac:dyDescent="0.25">
      <c r="A11" s="2" t="s">
        <v>16</v>
      </c>
      <c r="B11" s="3">
        <v>1868</v>
      </c>
      <c r="C11" s="3" t="s">
        <v>5</v>
      </c>
      <c r="D11" s="4">
        <v>300</v>
      </c>
      <c r="E11" s="4">
        <v>300</v>
      </c>
      <c r="F11" s="4"/>
      <c r="G11" s="1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3.5" customHeight="1" x14ac:dyDescent="0.25">
      <c r="A12" s="2" t="s">
        <v>18</v>
      </c>
      <c r="B12" s="3">
        <v>1851</v>
      </c>
      <c r="C12" s="3" t="s">
        <v>6</v>
      </c>
      <c r="D12" s="4">
        <v>300</v>
      </c>
      <c r="E12" s="4">
        <v>300</v>
      </c>
      <c r="F12" s="4"/>
      <c r="G12" s="1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13.5" customHeight="1" x14ac:dyDescent="0.25">
      <c r="A13" s="2" t="s">
        <v>17</v>
      </c>
      <c r="B13" s="3">
        <v>1805</v>
      </c>
      <c r="C13" s="3" t="s">
        <v>5</v>
      </c>
      <c r="D13" s="4">
        <v>300</v>
      </c>
      <c r="E13" s="4">
        <v>300</v>
      </c>
      <c r="F13" s="4"/>
      <c r="G13" s="1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3.5" customHeight="1" x14ac:dyDescent="0.25">
      <c r="A14" s="2" t="s">
        <v>24</v>
      </c>
      <c r="B14" s="3">
        <v>1665</v>
      </c>
      <c r="C14" s="3" t="s">
        <v>5</v>
      </c>
      <c r="D14" s="4">
        <v>300</v>
      </c>
      <c r="E14" s="4">
        <v>300</v>
      </c>
      <c r="F14" s="4"/>
      <c r="G14" s="1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3.5" customHeight="1" x14ac:dyDescent="0.25">
      <c r="A15" s="2" t="s">
        <v>25</v>
      </c>
      <c r="B15" s="3">
        <v>1584</v>
      </c>
      <c r="C15" s="3" t="s">
        <v>5</v>
      </c>
      <c r="D15" s="4">
        <v>300</v>
      </c>
      <c r="E15" s="4">
        <v>300</v>
      </c>
      <c r="F15" s="4"/>
      <c r="G15" s="1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x14ac:dyDescent="0.25">
      <c r="A16" s="2" t="s">
        <v>3</v>
      </c>
      <c r="B16" s="4">
        <f>AVERAGE(B2:B15)</f>
        <v>2019.2857142857142</v>
      </c>
      <c r="C16" s="4"/>
      <c r="D16" s="4"/>
      <c r="E16" s="4"/>
      <c r="F16" s="4"/>
      <c r="G16" s="1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x14ac:dyDescent="0.25">
      <c r="A17" s="5"/>
      <c r="B17" s="4"/>
      <c r="C17" s="4"/>
      <c r="D17" s="4"/>
      <c r="E17" s="4"/>
      <c r="F17" s="4"/>
      <c r="G17" s="1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5"/>
      <c r="B18" s="4"/>
      <c r="C18" s="4"/>
      <c r="D18" s="4"/>
      <c r="E18" s="4"/>
      <c r="F18" s="4"/>
      <c r="G18" s="1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5"/>
      <c r="B19" s="4"/>
      <c r="C19" s="4"/>
      <c r="D19" s="4"/>
      <c r="E19" s="4"/>
      <c r="F19" s="4"/>
      <c r="G19" s="1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5"/>
      <c r="B20" s="4"/>
      <c r="C20" s="4"/>
      <c r="D20" s="4"/>
      <c r="E20" s="4"/>
      <c r="F20" s="4"/>
      <c r="G20" s="1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x14ac:dyDescent="0.25">
      <c r="A21" s="5"/>
      <c r="B21" s="4"/>
      <c r="C21" s="4"/>
      <c r="D21" s="4">
        <f>SUM(D2:D20)</f>
        <v>3900</v>
      </c>
      <c r="E21" s="4">
        <f>SUM(E2:E20)</f>
        <v>3900</v>
      </c>
      <c r="F21" s="4"/>
      <c r="G21" s="1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x14ac:dyDescent="0.25">
      <c r="A22" s="5"/>
      <c r="B22" s="4"/>
      <c r="C22" s="4"/>
      <c r="D22" s="4"/>
      <c r="E22" s="4"/>
      <c r="F22" s="4"/>
      <c r="G22" s="1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x14ac:dyDescent="0.25">
      <c r="A23" s="5"/>
      <c r="B23" s="4"/>
      <c r="C23" s="4"/>
      <c r="D23" s="4"/>
      <c r="E23" s="4"/>
      <c r="F23" s="4"/>
      <c r="G23" s="1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x14ac:dyDescent="0.25">
      <c r="A24" s="5"/>
      <c r="B24" s="4"/>
      <c r="C24" s="4"/>
      <c r="D24" s="4"/>
      <c r="E24" s="4"/>
      <c r="F24" s="4"/>
      <c r="G24" s="1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x14ac:dyDescent="0.25">
      <c r="A25" s="5"/>
      <c r="B25" s="4"/>
      <c r="C25" s="4"/>
      <c r="D25" s="4"/>
      <c r="E25" s="4"/>
      <c r="F25" s="4"/>
      <c r="G25" s="1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x14ac:dyDescent="0.25">
      <c r="A26" s="5"/>
      <c r="B26" s="4"/>
      <c r="C26" s="4"/>
      <c r="D26" s="4"/>
      <c r="E26" s="4"/>
      <c r="F26" s="4"/>
      <c r="G26" s="1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x14ac:dyDescent="0.25">
      <c r="A27" s="5"/>
      <c r="B27" s="4"/>
      <c r="C27" s="4"/>
      <c r="D27" s="4"/>
      <c r="E27" s="4"/>
      <c r="F27" s="4"/>
      <c r="G27" s="1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25">
      <c r="A28" s="5"/>
      <c r="B28" s="4"/>
      <c r="C28" s="4"/>
      <c r="D28" s="4"/>
      <c r="E28" s="4"/>
      <c r="F28" s="4"/>
      <c r="G28" s="1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x14ac:dyDescent="0.25">
      <c r="A29" s="5"/>
      <c r="B29" s="4"/>
      <c r="C29" s="4"/>
      <c r="D29" s="4"/>
      <c r="E29" s="4"/>
      <c r="F29" s="4"/>
      <c r="G29" s="1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x14ac:dyDescent="0.25">
      <c r="A30" s="5"/>
      <c r="B30" s="4"/>
      <c r="C30" s="4"/>
      <c r="D30" s="4"/>
      <c r="E30" s="4"/>
      <c r="F30" s="4"/>
      <c r="G30" s="1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x14ac:dyDescent="0.25">
      <c r="A31" s="5"/>
      <c r="B31" s="4"/>
      <c r="C31" s="4"/>
      <c r="D31" s="4"/>
      <c r="E31" s="4"/>
      <c r="F31" s="4"/>
      <c r="G31" s="1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25">
      <c r="AA32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zoomScaleNormal="100" workbookViewId="0">
      <selection activeCell="AA4" sqref="AA4"/>
    </sheetView>
  </sheetViews>
  <sheetFormatPr defaultRowHeight="15" x14ac:dyDescent="0.25"/>
  <cols>
    <col min="1" max="1" width="3" style="39" bestFit="1" customWidth="1"/>
    <col min="2" max="2" width="22.28515625" bestFit="1" customWidth="1"/>
    <col min="3" max="3" width="6.28515625" style="39" bestFit="1" customWidth="1"/>
    <col min="4" max="4" width="12.7109375" style="39" bestFit="1" customWidth="1"/>
    <col min="5" max="5" width="2.42578125" style="19" bestFit="1" customWidth="1"/>
    <col min="6" max="6" width="4.5703125" style="72" bestFit="1" customWidth="1"/>
    <col min="7" max="8" width="2.42578125" bestFit="1" customWidth="1"/>
    <col min="9" max="9" width="4.5703125" style="72" bestFit="1" customWidth="1"/>
    <col min="10" max="10" width="2.42578125" bestFit="1" customWidth="1"/>
    <col min="11" max="11" width="2.42578125" style="35" bestFit="1" customWidth="1"/>
    <col min="12" max="12" width="4.5703125" style="72" bestFit="1" customWidth="1"/>
    <col min="13" max="14" width="2.42578125" style="35" bestFit="1" customWidth="1"/>
    <col min="15" max="15" width="4.5703125" style="57" bestFit="1" customWidth="1"/>
    <col min="16" max="17" width="2.42578125" style="35" bestFit="1" customWidth="1"/>
    <col min="18" max="18" width="4.7109375" style="59" customWidth="1"/>
    <col min="19" max="20" width="2.42578125" bestFit="1" customWidth="1"/>
    <col min="21" max="21" width="5.28515625" style="72" bestFit="1" customWidth="1"/>
    <col min="22" max="23" width="2.42578125" bestFit="1" customWidth="1"/>
    <col min="24" max="24" width="4.5703125" style="72" customWidth="1"/>
    <col min="25" max="25" width="2.42578125" bestFit="1" customWidth="1"/>
    <col min="26" max="26" width="6.28515625" style="39" bestFit="1" customWidth="1"/>
    <col min="27" max="27" width="4.5703125" bestFit="1" customWidth="1"/>
  </cols>
  <sheetData>
    <row r="1" spans="1:28" s="17" customFormat="1" ht="26.25" x14ac:dyDescent="0.4">
      <c r="A1" s="48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50"/>
    </row>
    <row r="2" spans="1:28" s="18" customFormat="1" ht="13.5" customHeight="1" x14ac:dyDescent="0.25">
      <c r="A2" s="45"/>
      <c r="B2" s="25" t="s">
        <v>26</v>
      </c>
      <c r="C2" s="38" t="s">
        <v>27</v>
      </c>
      <c r="D2" s="38" t="s">
        <v>20</v>
      </c>
      <c r="E2" s="20"/>
      <c r="F2" s="67">
        <v>1</v>
      </c>
      <c r="G2" s="60"/>
      <c r="H2" s="60"/>
      <c r="I2" s="67">
        <v>2</v>
      </c>
      <c r="J2" s="60"/>
      <c r="K2" s="61"/>
      <c r="L2" s="67">
        <v>3</v>
      </c>
      <c r="M2" s="61"/>
      <c r="N2" s="61"/>
      <c r="O2" s="67">
        <v>4</v>
      </c>
      <c r="P2" s="61"/>
      <c r="Q2" s="61"/>
      <c r="R2" s="58">
        <v>5</v>
      </c>
      <c r="S2" s="60"/>
      <c r="T2" s="60"/>
      <c r="U2" s="67">
        <v>6</v>
      </c>
      <c r="V2" s="60"/>
      <c r="W2" s="60"/>
      <c r="X2" s="67">
        <v>7</v>
      </c>
      <c r="Y2" s="60"/>
      <c r="Z2" s="62" t="s">
        <v>28</v>
      </c>
      <c r="AA2" s="63" t="s">
        <v>23</v>
      </c>
    </row>
    <row r="3" spans="1:28" ht="32.25" customHeight="1" x14ac:dyDescent="0.25">
      <c r="A3" s="45">
        <v>1</v>
      </c>
      <c r="B3" s="26" t="s">
        <v>7</v>
      </c>
      <c r="C3" s="41">
        <v>2473</v>
      </c>
      <c r="D3" s="41" t="s">
        <v>4</v>
      </c>
      <c r="E3" s="31">
        <v>8</v>
      </c>
      <c r="F3" s="68">
        <v>1</v>
      </c>
      <c r="G3" s="31"/>
      <c r="H3" s="28"/>
      <c r="I3" s="73">
        <v>1</v>
      </c>
      <c r="J3" s="28">
        <v>4</v>
      </c>
      <c r="K3" s="31">
        <v>12</v>
      </c>
      <c r="L3" s="77">
        <v>1</v>
      </c>
      <c r="M3" s="31"/>
      <c r="N3" s="28"/>
      <c r="O3" s="51">
        <v>1</v>
      </c>
      <c r="P3" s="28">
        <v>2</v>
      </c>
      <c r="Q3" s="31">
        <v>3</v>
      </c>
      <c r="R3" s="81">
        <v>0.5</v>
      </c>
      <c r="S3" s="31"/>
      <c r="T3" s="31">
        <v>6</v>
      </c>
      <c r="U3" s="64">
        <v>1</v>
      </c>
      <c r="V3" s="31"/>
      <c r="W3" s="28"/>
      <c r="X3" s="85">
        <v>1</v>
      </c>
      <c r="Y3" s="28">
        <v>7</v>
      </c>
      <c r="Z3" s="44">
        <f>F3+I3+L3+O3+R3+U3+X3</f>
        <v>6.5</v>
      </c>
      <c r="AA3" s="22" t="s">
        <v>31</v>
      </c>
      <c r="AB3" s="21"/>
    </row>
    <row r="4" spans="1:28" ht="32.25" customHeight="1" x14ac:dyDescent="0.25">
      <c r="A4" s="45">
        <v>2</v>
      </c>
      <c r="B4" s="26" t="s">
        <v>12</v>
      </c>
      <c r="C4" s="42">
        <v>2343</v>
      </c>
      <c r="D4" s="42" t="s">
        <v>5</v>
      </c>
      <c r="E4" s="29"/>
      <c r="F4" s="69">
        <v>1</v>
      </c>
      <c r="G4" s="29">
        <v>9</v>
      </c>
      <c r="H4" s="32">
        <v>7</v>
      </c>
      <c r="I4" s="74">
        <v>1</v>
      </c>
      <c r="J4" s="32"/>
      <c r="K4" s="36"/>
      <c r="L4" s="78">
        <v>0.5</v>
      </c>
      <c r="M4" s="36">
        <v>3</v>
      </c>
      <c r="N4" s="32">
        <v>1</v>
      </c>
      <c r="O4" s="52">
        <v>0</v>
      </c>
      <c r="P4" s="32"/>
      <c r="Q4" s="29"/>
      <c r="R4" s="82">
        <v>0.5</v>
      </c>
      <c r="S4" s="29">
        <v>6</v>
      </c>
      <c r="T4" s="32">
        <v>8</v>
      </c>
      <c r="U4" s="66">
        <v>0.5</v>
      </c>
      <c r="V4" s="32"/>
      <c r="W4" s="29"/>
      <c r="X4" s="86">
        <v>1</v>
      </c>
      <c r="Y4" s="29">
        <v>4</v>
      </c>
      <c r="Z4" s="44">
        <f t="shared" ref="Z4:Z16" si="0">F4+I4+L4+O4+R4+U4+X4</f>
        <v>4.5</v>
      </c>
      <c r="AA4" s="23" t="s">
        <v>33</v>
      </c>
      <c r="AB4" s="21"/>
    </row>
    <row r="5" spans="1:28" ht="32.25" customHeight="1" x14ac:dyDescent="0.25">
      <c r="A5" s="45">
        <v>3</v>
      </c>
      <c r="B5" s="26" t="s">
        <v>8</v>
      </c>
      <c r="C5" s="42">
        <v>2225</v>
      </c>
      <c r="D5" s="42" t="s">
        <v>5</v>
      </c>
      <c r="E5" s="32">
        <v>10</v>
      </c>
      <c r="F5" s="70">
        <v>1</v>
      </c>
      <c r="G5" s="32"/>
      <c r="H5" s="29"/>
      <c r="I5" s="75">
        <v>0.5</v>
      </c>
      <c r="J5" s="29">
        <v>6</v>
      </c>
      <c r="K5" s="32">
        <v>2</v>
      </c>
      <c r="L5" s="74">
        <v>0.5</v>
      </c>
      <c r="M5" s="32"/>
      <c r="N5" s="29"/>
      <c r="O5" s="53">
        <v>1</v>
      </c>
      <c r="P5" s="29">
        <v>12</v>
      </c>
      <c r="Q5" s="29"/>
      <c r="R5" s="82">
        <v>0.5</v>
      </c>
      <c r="S5" s="29">
        <v>1</v>
      </c>
      <c r="T5" s="32">
        <v>4</v>
      </c>
      <c r="U5" s="66">
        <v>0.5</v>
      </c>
      <c r="V5" s="32"/>
      <c r="W5" s="29"/>
      <c r="X5" s="86">
        <v>1</v>
      </c>
      <c r="Y5" s="29">
        <v>8</v>
      </c>
      <c r="Z5" s="44">
        <f t="shared" si="0"/>
        <v>5</v>
      </c>
      <c r="AA5" s="23" t="s">
        <v>32</v>
      </c>
      <c r="AB5" s="21"/>
    </row>
    <row r="6" spans="1:28" ht="32.25" customHeight="1" x14ac:dyDescent="0.25">
      <c r="A6" s="45">
        <v>4</v>
      </c>
      <c r="B6" s="26" t="s">
        <v>11</v>
      </c>
      <c r="C6" s="42">
        <v>2224</v>
      </c>
      <c r="D6" s="42" t="s">
        <v>5</v>
      </c>
      <c r="E6" s="29"/>
      <c r="F6" s="69">
        <v>1</v>
      </c>
      <c r="G6" s="29">
        <v>11</v>
      </c>
      <c r="H6" s="32">
        <v>1</v>
      </c>
      <c r="I6" s="74">
        <v>0</v>
      </c>
      <c r="J6" s="32"/>
      <c r="K6" s="36"/>
      <c r="L6" s="78">
        <v>1</v>
      </c>
      <c r="M6" s="36">
        <v>7</v>
      </c>
      <c r="N6" s="34">
        <v>10</v>
      </c>
      <c r="O6" s="54">
        <v>0.5</v>
      </c>
      <c r="P6" s="34"/>
      <c r="Q6" s="29"/>
      <c r="R6" s="82">
        <v>1</v>
      </c>
      <c r="S6" s="29">
        <v>8</v>
      </c>
      <c r="T6" s="29"/>
      <c r="U6" s="65">
        <v>0.5</v>
      </c>
      <c r="V6" s="29">
        <v>3</v>
      </c>
      <c r="W6" s="32">
        <v>2</v>
      </c>
      <c r="X6" s="89">
        <v>0</v>
      </c>
      <c r="Y6" s="32"/>
      <c r="Z6" s="44">
        <f t="shared" si="0"/>
        <v>4</v>
      </c>
      <c r="AA6" s="23"/>
      <c r="AB6" s="21"/>
    </row>
    <row r="7" spans="1:28" ht="32.25" customHeight="1" x14ac:dyDescent="0.25">
      <c r="A7" s="45">
        <v>5</v>
      </c>
      <c r="B7" s="26" t="s">
        <v>9</v>
      </c>
      <c r="C7" s="42">
        <v>2138</v>
      </c>
      <c r="D7" s="42" t="s">
        <v>5</v>
      </c>
      <c r="E7" s="32">
        <v>12</v>
      </c>
      <c r="F7" s="70">
        <v>0</v>
      </c>
      <c r="G7" s="32"/>
      <c r="H7" s="29"/>
      <c r="I7" s="75">
        <v>1</v>
      </c>
      <c r="J7" s="29">
        <v>14</v>
      </c>
      <c r="K7" s="32">
        <v>6</v>
      </c>
      <c r="L7" s="74">
        <v>0</v>
      </c>
      <c r="M7" s="32"/>
      <c r="N7" s="29"/>
      <c r="O7" s="53">
        <v>0</v>
      </c>
      <c r="P7" s="29">
        <v>7</v>
      </c>
      <c r="Q7" s="32">
        <v>9</v>
      </c>
      <c r="R7" s="83">
        <v>1</v>
      </c>
      <c r="S7" s="32"/>
      <c r="T7" s="29"/>
      <c r="U7" s="65">
        <v>1</v>
      </c>
      <c r="V7" s="29">
        <v>11</v>
      </c>
      <c r="W7" s="32">
        <v>10</v>
      </c>
      <c r="X7" s="89">
        <v>1</v>
      </c>
      <c r="Y7" s="32"/>
      <c r="Z7" s="44">
        <f t="shared" si="0"/>
        <v>4</v>
      </c>
      <c r="AA7" s="23"/>
      <c r="AB7" s="21"/>
    </row>
    <row r="8" spans="1:28" ht="32.25" customHeight="1" x14ac:dyDescent="0.25">
      <c r="A8" s="45">
        <v>6</v>
      </c>
      <c r="B8" s="26" t="s">
        <v>10</v>
      </c>
      <c r="C8" s="42">
        <v>2121</v>
      </c>
      <c r="D8" s="42" t="s">
        <v>5</v>
      </c>
      <c r="E8" s="29"/>
      <c r="F8" s="69">
        <v>1</v>
      </c>
      <c r="G8" s="29">
        <v>13</v>
      </c>
      <c r="H8" s="32">
        <v>3</v>
      </c>
      <c r="I8" s="74">
        <v>0.5</v>
      </c>
      <c r="J8" s="32"/>
      <c r="K8" s="36"/>
      <c r="L8" s="78">
        <v>1</v>
      </c>
      <c r="M8" s="36">
        <v>5</v>
      </c>
      <c r="N8" s="32">
        <v>8</v>
      </c>
      <c r="O8" s="52">
        <v>0</v>
      </c>
      <c r="P8" s="32"/>
      <c r="Q8" s="32">
        <v>2</v>
      </c>
      <c r="R8" s="83">
        <v>0.5</v>
      </c>
      <c r="S8" s="32"/>
      <c r="T8" s="29"/>
      <c r="U8" s="65">
        <v>0</v>
      </c>
      <c r="V8" s="29">
        <v>1</v>
      </c>
      <c r="W8" s="32">
        <v>9</v>
      </c>
      <c r="X8" s="89">
        <v>1</v>
      </c>
      <c r="Y8" s="32"/>
      <c r="Z8" s="44">
        <f t="shared" si="0"/>
        <v>4</v>
      </c>
      <c r="AA8" s="23"/>
      <c r="AB8" s="21"/>
    </row>
    <row r="9" spans="1:28" ht="32.25" customHeight="1" x14ac:dyDescent="0.25">
      <c r="A9" s="45">
        <v>7</v>
      </c>
      <c r="B9" s="26" t="s">
        <v>13</v>
      </c>
      <c r="C9" s="42">
        <v>2045</v>
      </c>
      <c r="D9" s="42" t="s">
        <v>5</v>
      </c>
      <c r="E9" s="32">
        <v>14</v>
      </c>
      <c r="F9" s="70">
        <v>1</v>
      </c>
      <c r="G9" s="32"/>
      <c r="H9" s="29"/>
      <c r="I9" s="75">
        <v>0</v>
      </c>
      <c r="J9" s="29">
        <v>2</v>
      </c>
      <c r="K9" s="32">
        <v>4</v>
      </c>
      <c r="L9" s="74">
        <v>0</v>
      </c>
      <c r="M9" s="32"/>
      <c r="N9" s="32">
        <v>5</v>
      </c>
      <c r="O9" s="52">
        <v>1</v>
      </c>
      <c r="P9" s="32"/>
      <c r="Q9" s="29"/>
      <c r="R9" s="82">
        <v>1</v>
      </c>
      <c r="S9" s="29">
        <v>12</v>
      </c>
      <c r="T9" s="29"/>
      <c r="U9" s="65">
        <v>1</v>
      </c>
      <c r="V9" s="29">
        <v>10</v>
      </c>
      <c r="W9" s="32">
        <v>1</v>
      </c>
      <c r="X9" s="89">
        <v>0</v>
      </c>
      <c r="Y9" s="32"/>
      <c r="Z9" s="44">
        <f t="shared" si="0"/>
        <v>4</v>
      </c>
      <c r="AA9" s="23"/>
      <c r="AB9" s="21"/>
    </row>
    <row r="10" spans="1:28" ht="32.25" customHeight="1" x14ac:dyDescent="0.25">
      <c r="A10" s="45">
        <v>8</v>
      </c>
      <c r="B10" s="26" t="s">
        <v>15</v>
      </c>
      <c r="C10" s="42">
        <v>2029</v>
      </c>
      <c r="D10" s="42" t="s">
        <v>5</v>
      </c>
      <c r="E10" s="29"/>
      <c r="F10" s="69">
        <v>0</v>
      </c>
      <c r="G10" s="29">
        <v>1</v>
      </c>
      <c r="H10" s="32">
        <v>11</v>
      </c>
      <c r="I10" s="74">
        <v>1</v>
      </c>
      <c r="J10" s="32"/>
      <c r="K10" s="36"/>
      <c r="L10" s="78">
        <v>1</v>
      </c>
      <c r="M10" s="36">
        <v>13</v>
      </c>
      <c r="N10" s="29"/>
      <c r="O10" s="53">
        <v>1</v>
      </c>
      <c r="P10" s="29">
        <v>6</v>
      </c>
      <c r="Q10" s="32">
        <v>4</v>
      </c>
      <c r="R10" s="83">
        <v>0</v>
      </c>
      <c r="S10" s="32"/>
      <c r="T10" s="29"/>
      <c r="U10" s="65">
        <v>0.5</v>
      </c>
      <c r="V10" s="29">
        <v>2</v>
      </c>
      <c r="W10" s="29">
        <v>3</v>
      </c>
      <c r="X10" s="86">
        <v>0</v>
      </c>
      <c r="Y10" s="29"/>
      <c r="Z10" s="44">
        <f t="shared" si="0"/>
        <v>3.5</v>
      </c>
      <c r="AA10" s="23"/>
      <c r="AB10" s="21"/>
    </row>
    <row r="11" spans="1:28" ht="32.25" customHeight="1" x14ac:dyDescent="0.25">
      <c r="A11" s="45">
        <v>9</v>
      </c>
      <c r="B11" s="26" t="s">
        <v>14</v>
      </c>
      <c r="C11" s="42">
        <v>1899</v>
      </c>
      <c r="D11" s="42" t="s">
        <v>5</v>
      </c>
      <c r="E11" s="32">
        <v>2</v>
      </c>
      <c r="F11" s="70">
        <v>0</v>
      </c>
      <c r="G11" s="32"/>
      <c r="H11" s="29"/>
      <c r="I11" s="75">
        <v>0</v>
      </c>
      <c r="J11" s="29">
        <v>12</v>
      </c>
      <c r="K11" s="40"/>
      <c r="L11" s="79">
        <v>0</v>
      </c>
      <c r="M11" s="40"/>
      <c r="N11" s="29"/>
      <c r="O11" s="53">
        <v>1</v>
      </c>
      <c r="P11" s="29">
        <v>11</v>
      </c>
      <c r="Q11" s="29"/>
      <c r="R11" s="82">
        <v>0</v>
      </c>
      <c r="S11" s="29">
        <v>5</v>
      </c>
      <c r="T11" s="32">
        <v>13</v>
      </c>
      <c r="U11" s="66">
        <v>1</v>
      </c>
      <c r="V11" s="32"/>
      <c r="W11" s="29"/>
      <c r="X11" s="86">
        <v>0</v>
      </c>
      <c r="Y11" s="29">
        <v>6</v>
      </c>
      <c r="Z11" s="44">
        <f t="shared" si="0"/>
        <v>2</v>
      </c>
      <c r="AA11" s="23"/>
      <c r="AB11" s="21"/>
    </row>
    <row r="12" spans="1:28" ht="32.25" customHeight="1" x14ac:dyDescent="0.25">
      <c r="A12" s="45">
        <v>10</v>
      </c>
      <c r="B12" s="26" t="s">
        <v>16</v>
      </c>
      <c r="C12" s="42">
        <v>1868</v>
      </c>
      <c r="D12" s="42" t="s">
        <v>5</v>
      </c>
      <c r="E12" s="29"/>
      <c r="F12" s="69">
        <v>0</v>
      </c>
      <c r="G12" s="29">
        <v>3</v>
      </c>
      <c r="H12" s="32">
        <v>13</v>
      </c>
      <c r="I12" s="74">
        <v>0.5</v>
      </c>
      <c r="J12" s="32"/>
      <c r="K12" s="36"/>
      <c r="L12" s="78">
        <v>1</v>
      </c>
      <c r="M12" s="36">
        <v>11</v>
      </c>
      <c r="N12" s="29"/>
      <c r="O12" s="53">
        <v>0.5</v>
      </c>
      <c r="P12" s="29">
        <v>4</v>
      </c>
      <c r="Q12" s="32">
        <v>14</v>
      </c>
      <c r="R12" s="83">
        <v>1</v>
      </c>
      <c r="S12" s="32"/>
      <c r="T12" s="32">
        <v>7</v>
      </c>
      <c r="U12" s="66">
        <v>0</v>
      </c>
      <c r="V12" s="32"/>
      <c r="W12" s="29"/>
      <c r="X12" s="86">
        <v>0</v>
      </c>
      <c r="Y12" s="29">
        <v>5</v>
      </c>
      <c r="Z12" s="44">
        <f t="shared" si="0"/>
        <v>3</v>
      </c>
      <c r="AA12" s="23"/>
      <c r="AB12" s="21"/>
    </row>
    <row r="13" spans="1:28" ht="32.25" customHeight="1" x14ac:dyDescent="0.25">
      <c r="A13" s="45">
        <v>11</v>
      </c>
      <c r="B13" s="26" t="s">
        <v>18</v>
      </c>
      <c r="C13" s="42">
        <v>1851</v>
      </c>
      <c r="D13" s="42" t="s">
        <v>6</v>
      </c>
      <c r="E13" s="32">
        <v>4</v>
      </c>
      <c r="F13" s="70">
        <v>0</v>
      </c>
      <c r="G13" s="32"/>
      <c r="H13" s="29"/>
      <c r="I13" s="75">
        <v>0</v>
      </c>
      <c r="J13" s="29">
        <v>8</v>
      </c>
      <c r="K13" s="32">
        <v>10</v>
      </c>
      <c r="L13" s="74">
        <v>0</v>
      </c>
      <c r="M13" s="32"/>
      <c r="N13" s="32">
        <v>9</v>
      </c>
      <c r="O13" s="52">
        <v>0</v>
      </c>
      <c r="P13" s="32"/>
      <c r="Q13" s="29"/>
      <c r="R13" s="82">
        <v>0</v>
      </c>
      <c r="S13" s="29">
        <v>13</v>
      </c>
      <c r="T13" s="32">
        <v>5</v>
      </c>
      <c r="U13" s="66">
        <v>0</v>
      </c>
      <c r="V13" s="32"/>
      <c r="W13" s="32">
        <v>14</v>
      </c>
      <c r="X13" s="89">
        <v>0</v>
      </c>
      <c r="Y13" s="32"/>
      <c r="Z13" s="44">
        <f t="shared" si="0"/>
        <v>0</v>
      </c>
      <c r="AA13" s="23"/>
      <c r="AB13" s="21"/>
    </row>
    <row r="14" spans="1:28" ht="32.25" customHeight="1" x14ac:dyDescent="0.25">
      <c r="A14" s="45">
        <v>12</v>
      </c>
      <c r="B14" s="26" t="s">
        <v>17</v>
      </c>
      <c r="C14" s="42">
        <v>1805</v>
      </c>
      <c r="D14" s="42" t="s">
        <v>5</v>
      </c>
      <c r="E14" s="29"/>
      <c r="F14" s="69">
        <v>1</v>
      </c>
      <c r="G14" s="29">
        <v>5</v>
      </c>
      <c r="H14" s="32">
        <v>9</v>
      </c>
      <c r="I14" s="74">
        <v>1</v>
      </c>
      <c r="J14" s="32"/>
      <c r="K14" s="36"/>
      <c r="L14" s="78">
        <v>0</v>
      </c>
      <c r="M14" s="36"/>
      <c r="N14" s="32">
        <v>3</v>
      </c>
      <c r="O14" s="52">
        <v>0</v>
      </c>
      <c r="P14" s="32"/>
      <c r="Q14" s="32">
        <v>6</v>
      </c>
      <c r="R14" s="83">
        <v>0</v>
      </c>
      <c r="S14" s="32"/>
      <c r="T14" s="29"/>
      <c r="U14" s="65">
        <v>1</v>
      </c>
      <c r="V14" s="29">
        <v>14</v>
      </c>
      <c r="W14" s="36">
        <v>6</v>
      </c>
      <c r="X14" s="90">
        <v>1</v>
      </c>
      <c r="Y14" s="36">
        <v>13</v>
      </c>
      <c r="Z14" s="44">
        <f t="shared" si="0"/>
        <v>4</v>
      </c>
      <c r="AA14" s="23"/>
      <c r="AB14" s="21"/>
    </row>
    <row r="15" spans="1:28" ht="32.25" customHeight="1" x14ac:dyDescent="0.25">
      <c r="A15" s="45">
        <v>13</v>
      </c>
      <c r="B15" s="26" t="s">
        <v>24</v>
      </c>
      <c r="C15" s="42">
        <v>1705</v>
      </c>
      <c r="D15" s="42" t="s">
        <v>5</v>
      </c>
      <c r="E15" s="32">
        <v>6</v>
      </c>
      <c r="F15" s="70">
        <v>0</v>
      </c>
      <c r="G15" s="32"/>
      <c r="H15" s="29"/>
      <c r="I15" s="75">
        <v>0.5</v>
      </c>
      <c r="J15" s="29">
        <v>10</v>
      </c>
      <c r="K15" s="32">
        <v>8</v>
      </c>
      <c r="L15" s="74">
        <v>0</v>
      </c>
      <c r="M15" s="32"/>
      <c r="N15" s="36"/>
      <c r="O15" s="55">
        <v>0</v>
      </c>
      <c r="P15" s="36">
        <v>14</v>
      </c>
      <c r="Q15" s="32">
        <v>11</v>
      </c>
      <c r="R15" s="83">
        <v>1</v>
      </c>
      <c r="S15" s="32"/>
      <c r="T15" s="29"/>
      <c r="U15" s="65">
        <v>0</v>
      </c>
      <c r="V15" s="29">
        <v>9</v>
      </c>
      <c r="W15" s="32">
        <v>12</v>
      </c>
      <c r="X15" s="89">
        <v>0</v>
      </c>
      <c r="Y15" s="32"/>
      <c r="Z15" s="44">
        <f>F15+I15+L15+O15+R15+U15+X15</f>
        <v>1.5</v>
      </c>
      <c r="AA15" s="23"/>
      <c r="AB15" s="21"/>
    </row>
    <row r="16" spans="1:28" ht="32.25" customHeight="1" thickBot="1" x14ac:dyDescent="0.3">
      <c r="A16" s="46">
        <v>14</v>
      </c>
      <c r="B16" s="27" t="s">
        <v>30</v>
      </c>
      <c r="C16" s="43">
        <v>1705</v>
      </c>
      <c r="D16" s="43" t="s">
        <v>5</v>
      </c>
      <c r="E16" s="30"/>
      <c r="F16" s="71">
        <v>0</v>
      </c>
      <c r="G16" s="30">
        <v>7</v>
      </c>
      <c r="H16" s="33">
        <v>5</v>
      </c>
      <c r="I16" s="76">
        <v>0</v>
      </c>
      <c r="J16" s="33"/>
      <c r="K16" s="30"/>
      <c r="L16" s="80">
        <v>1</v>
      </c>
      <c r="M16" s="37">
        <v>9</v>
      </c>
      <c r="N16" s="33">
        <v>13</v>
      </c>
      <c r="O16" s="56">
        <v>1</v>
      </c>
      <c r="P16" s="33"/>
      <c r="Q16" s="30"/>
      <c r="R16" s="84">
        <v>0</v>
      </c>
      <c r="S16" s="30">
        <v>10</v>
      </c>
      <c r="T16" s="33">
        <v>12</v>
      </c>
      <c r="U16" s="88">
        <v>0</v>
      </c>
      <c r="V16" s="33"/>
      <c r="W16" s="30"/>
      <c r="X16" s="87">
        <v>1</v>
      </c>
      <c r="Y16" s="30">
        <v>11</v>
      </c>
      <c r="Z16" s="47">
        <f t="shared" si="0"/>
        <v>3</v>
      </c>
      <c r="AA16" s="24"/>
      <c r="AB16" s="21"/>
    </row>
  </sheetData>
  <mergeCells count="1">
    <mergeCell ref="A1:AA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ssmanhem</dc:creator>
  <cp:lastModifiedBy>ssmanhem</cp:lastModifiedBy>
  <cp:lastPrinted>2014-11-16T12:31:47Z</cp:lastPrinted>
  <dcterms:created xsi:type="dcterms:W3CDTF">2014-11-14T16:21:50Z</dcterms:created>
  <dcterms:modified xsi:type="dcterms:W3CDTF">2014-11-16T15:18:15Z</dcterms:modified>
</cp:coreProperties>
</file>